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4" r:id="rId1"/>
  </sheets>
  <calcPr calcId="162913"/>
</workbook>
</file>

<file path=xl/calcChain.xml><?xml version="1.0" encoding="utf-8"?>
<calcChain xmlns="http://schemas.openxmlformats.org/spreadsheetml/2006/main">
  <c r="M32" i="4" l="1"/>
  <c r="M31" i="4"/>
  <c r="M30" i="4" l="1"/>
  <c r="M29" i="4"/>
  <c r="M28" i="4" l="1"/>
  <c r="M27" i="4"/>
  <c r="M26" i="4"/>
  <c r="M25" i="4"/>
  <c r="M24" i="4"/>
  <c r="M23" i="4"/>
  <c r="M22" i="4"/>
  <c r="M21" i="4"/>
  <c r="M19" i="4"/>
  <c r="M20" i="4"/>
  <c r="M18" i="4"/>
  <c r="M17" i="4"/>
  <c r="M16" i="4"/>
  <c r="M15" i="4"/>
  <c r="M13" i="4"/>
  <c r="M14" i="4"/>
  <c r="M11" i="4"/>
  <c r="M12" i="4"/>
  <c r="M10" i="4"/>
  <c r="K8" i="4" l="1"/>
  <c r="M8" i="4" s="1"/>
  <c r="M6" i="4" l="1"/>
  <c r="M9" i="4" l="1"/>
  <c r="M7" i="4"/>
  <c r="M5" i="4"/>
</calcChain>
</file>

<file path=xl/sharedStrings.xml><?xml version="1.0" encoding="utf-8"?>
<sst xmlns="http://schemas.openxmlformats.org/spreadsheetml/2006/main" count="33" uniqueCount="20">
  <si>
    <t>Алеутский МР</t>
  </si>
  <si>
    <t>Мильковский МР</t>
  </si>
  <si>
    <t>с. Атласово</t>
  </si>
  <si>
    <t>с. Долиновка</t>
  </si>
  <si>
    <t>Пенжинский МР</t>
  </si>
  <si>
    <t>с. Таловка</t>
  </si>
  <si>
    <t>Тигильский МР</t>
  </si>
  <si>
    <t>Год</t>
  </si>
  <si>
    <t>Никольское с.п.</t>
  </si>
  <si>
    <t>с. Каменское</t>
  </si>
  <si>
    <t>с. Манилы</t>
  </si>
  <si>
    <t>с. Аянка</t>
  </si>
  <si>
    <t>с. Слаутное</t>
  </si>
  <si>
    <t>с. Тигиль</t>
  </si>
  <si>
    <t>с. Седанка</t>
  </si>
  <si>
    <t>тыс. Гкал</t>
  </si>
  <si>
    <t>Годовой объем полезного отпуска тепловой энергии для установления цен (тарифов) в сфере теплоснабжения на очередной расчетный период регулирования</t>
  </si>
  <si>
    <t>в т.ч. т/э на ГВС</t>
  </si>
  <si>
    <t>с. Оклан</t>
  </si>
  <si>
    <t>ВСЕГО АО "ЮЭСК"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</si>
</sst>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2" fillId="0" borderId="0" xfId="0" applyNumberFormat="1" applyFont="1"/>
    <xf numFmtId="4" fontId="1" fillId="0" borderId="0" xfId="0" applyNumberFormat="1" applyFont="1"/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4" xfId="0" applyNumberFormat="1" applyFont="1" applyBorder="1"/>
    <xf numFmtId="4" fontId="1" fillId="0" borderId="5" xfId="0" applyNumberFormat="1" applyFont="1" applyBorder="1"/>
    <xf numFmtId="0" fontId="1" fillId="0" borderId="7" xfId="0" applyNumberFormat="1" applyFont="1" applyBorder="1"/>
    <xf numFmtId="4" fontId="1" fillId="0" borderId="8" xfId="0" applyNumberFormat="1" applyFont="1" applyBorder="1"/>
    <xf numFmtId="4" fontId="1" fillId="0" borderId="7" xfId="0" applyNumberFormat="1" applyFont="1" applyBorder="1"/>
    <xf numFmtId="4" fontId="2" fillId="0" borderId="6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 applyAlignment="1">
      <alignment horizont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workbookViewId="0">
      <selection activeCell="J35" sqref="J35"/>
    </sheetView>
  </sheetViews>
  <sheetFormatPr defaultRowHeight="12.75" x14ac:dyDescent="0.2"/>
  <cols>
    <col min="1" max="1" width="15.5703125" style="2" customWidth="1"/>
    <col min="2" max="4" width="13.85546875" style="2" customWidth="1"/>
    <col min="5" max="12" width="11.28515625" style="2" customWidth="1"/>
    <col min="13" max="13" width="12.7109375" style="2" bestFit="1" customWidth="1"/>
    <col min="14" max="16384" width="9.140625" style="2"/>
  </cols>
  <sheetData>
    <row r="1" spans="1:13" ht="29.25" customHeight="1" x14ac:dyDescent="0.2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">
      <c r="A2" s="1"/>
      <c r="M2" s="4" t="s">
        <v>15</v>
      </c>
    </row>
    <row r="3" spans="1:13" s="3" customFormat="1" x14ac:dyDescent="0.25">
      <c r="A3" s="15" t="s">
        <v>7</v>
      </c>
      <c r="B3" s="5" t="s">
        <v>0</v>
      </c>
      <c r="C3" s="17" t="s">
        <v>1</v>
      </c>
      <c r="D3" s="17"/>
      <c r="E3" s="20" t="s">
        <v>4</v>
      </c>
      <c r="F3" s="21"/>
      <c r="G3" s="21"/>
      <c r="H3" s="21"/>
      <c r="I3" s="21"/>
      <c r="J3" s="22"/>
      <c r="K3" s="15" t="s">
        <v>6</v>
      </c>
      <c r="L3" s="15"/>
      <c r="M3" s="18" t="s">
        <v>19</v>
      </c>
    </row>
    <row r="4" spans="1:13" s="3" customFormat="1" ht="13.5" thickBot="1" x14ac:dyDescent="0.3">
      <c r="A4" s="16"/>
      <c r="B4" s="6" t="s">
        <v>8</v>
      </c>
      <c r="C4" s="6" t="s">
        <v>2</v>
      </c>
      <c r="D4" s="6" t="s">
        <v>3</v>
      </c>
      <c r="E4" s="6" t="s">
        <v>10</v>
      </c>
      <c r="F4" s="6" t="s">
        <v>9</v>
      </c>
      <c r="G4" s="6" t="s">
        <v>12</v>
      </c>
      <c r="H4" s="6" t="s">
        <v>11</v>
      </c>
      <c r="I4" s="6" t="s">
        <v>5</v>
      </c>
      <c r="J4" s="6" t="s">
        <v>18</v>
      </c>
      <c r="K4" s="6" t="s">
        <v>13</v>
      </c>
      <c r="L4" s="6" t="s">
        <v>14</v>
      </c>
      <c r="M4" s="19"/>
    </row>
    <row r="5" spans="1:13" x14ac:dyDescent="0.2">
      <c r="A5" s="7">
        <v>2014</v>
      </c>
      <c r="B5" s="8">
        <v>8.8973527176144014</v>
      </c>
      <c r="C5" s="8">
        <v>1.7661730000000002</v>
      </c>
      <c r="D5" s="8">
        <v>0.64012999999999998</v>
      </c>
      <c r="E5" s="8">
        <v>5.3527500000000012</v>
      </c>
      <c r="F5" s="8">
        <v>7.3091258152332221</v>
      </c>
      <c r="G5" s="8">
        <v>3.3400969999999996</v>
      </c>
      <c r="H5" s="8">
        <v>2.1386641186047797</v>
      </c>
      <c r="I5" s="8">
        <v>0.60724000000000011</v>
      </c>
      <c r="J5" s="8">
        <v>0</v>
      </c>
      <c r="K5" s="8">
        <v>19.717259299999998</v>
      </c>
      <c r="L5" s="8">
        <v>2.7723400000000002</v>
      </c>
      <c r="M5" s="12">
        <f t="shared" ref="M5:M12" si="0">SUM(B5:L5)</f>
        <v>52.5411319514524</v>
      </c>
    </row>
    <row r="6" spans="1:13" ht="13.5" thickBot="1" x14ac:dyDescent="0.25">
      <c r="A6" s="9" t="s">
        <v>17</v>
      </c>
      <c r="B6" s="10">
        <v>0.66949999999999998</v>
      </c>
      <c r="C6" s="10">
        <v>6.3320000000000001E-2</v>
      </c>
      <c r="D6" s="10">
        <v>7.1399999999999996E-3</v>
      </c>
      <c r="E6" s="10">
        <v>3.0359999999999998E-2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1.8167599999999999</v>
      </c>
      <c r="L6" s="10">
        <v>0</v>
      </c>
      <c r="M6" s="13">
        <f t="shared" si="0"/>
        <v>2.5870800000000003</v>
      </c>
    </row>
    <row r="7" spans="1:13" x14ac:dyDescent="0.2">
      <c r="A7" s="7">
        <v>2015</v>
      </c>
      <c r="B7" s="8">
        <v>8.8297300000000014</v>
      </c>
      <c r="C7" s="8">
        <v>2.00021</v>
      </c>
      <c r="D7" s="8">
        <v>0.64139999999999997</v>
      </c>
      <c r="E7" s="8">
        <v>5.9807700000000006</v>
      </c>
      <c r="F7" s="8">
        <v>7.9333726152332229</v>
      </c>
      <c r="G7" s="8">
        <v>3.3403244999999999</v>
      </c>
      <c r="H7" s="8">
        <v>2.3746129186047793</v>
      </c>
      <c r="I7" s="8">
        <v>0.60724000000000011</v>
      </c>
      <c r="J7" s="8">
        <v>0</v>
      </c>
      <c r="K7" s="8">
        <v>18.953350000000004</v>
      </c>
      <c r="L7" s="8">
        <v>2.7250900000000002</v>
      </c>
      <c r="M7" s="12">
        <f t="shared" si="0"/>
        <v>53.386100033838012</v>
      </c>
    </row>
    <row r="8" spans="1:13" ht="13.5" thickBot="1" x14ac:dyDescent="0.25">
      <c r="A8" s="9" t="s">
        <v>17</v>
      </c>
      <c r="B8" s="10">
        <v>0.52674290000000001</v>
      </c>
      <c r="C8" s="10">
        <v>7.6499999999999999E-2</v>
      </c>
      <c r="D8" s="10">
        <v>6.6500000000000005E-3</v>
      </c>
      <c r="E8" s="10">
        <v>2.988E-2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f>1405.7084/1000</f>
        <v>1.4057084</v>
      </c>
      <c r="L8" s="10">
        <v>0</v>
      </c>
      <c r="M8" s="13">
        <f t="shared" si="0"/>
        <v>2.0454813000000001</v>
      </c>
    </row>
    <row r="9" spans="1:13" x14ac:dyDescent="0.2">
      <c r="A9" s="7">
        <v>2016</v>
      </c>
      <c r="B9" s="8">
        <v>8.8031800000000011</v>
      </c>
      <c r="C9" s="8">
        <v>1.9974899999999998</v>
      </c>
      <c r="D9" s="8">
        <v>0.64410999999999996</v>
      </c>
      <c r="E9" s="8">
        <v>6.1721708268734803</v>
      </c>
      <c r="F9" s="8">
        <v>8.7747329152332245</v>
      </c>
      <c r="G9" s="8">
        <v>3.4100932000000008</v>
      </c>
      <c r="H9" s="8">
        <v>2.3253607999999999</v>
      </c>
      <c r="I9" s="8">
        <v>0.53928000000000009</v>
      </c>
      <c r="J9" s="8">
        <v>0</v>
      </c>
      <c r="K9" s="8">
        <v>18.940020000000001</v>
      </c>
      <c r="L9" s="8">
        <v>2.7272999999999996</v>
      </c>
      <c r="M9" s="12">
        <f t="shared" si="0"/>
        <v>54.333737742106706</v>
      </c>
    </row>
    <row r="10" spans="1:13" ht="13.5" thickBot="1" x14ac:dyDescent="0.25">
      <c r="A10" s="9" t="s">
        <v>17</v>
      </c>
      <c r="B10" s="10">
        <v>0.52398999999999996</v>
      </c>
      <c r="C10" s="10">
        <v>5.015E-2</v>
      </c>
      <c r="D10" s="10">
        <v>6.4200000000000004E-3</v>
      </c>
      <c r="E10" s="10">
        <v>2.8050000000000002E-2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1.2307600000000001</v>
      </c>
      <c r="L10" s="10">
        <v>0</v>
      </c>
      <c r="M10" s="13">
        <f t="shared" si="0"/>
        <v>1.8393700000000002</v>
      </c>
    </row>
    <row r="11" spans="1:13" x14ac:dyDescent="0.2">
      <c r="A11" s="7">
        <v>2017</v>
      </c>
      <c r="B11" s="8">
        <v>8.3021887363095868</v>
      </c>
      <c r="C11" s="8">
        <v>1.7645312999999996</v>
      </c>
      <c r="D11" s="8">
        <v>0.68807200000000002</v>
      </c>
      <c r="E11" s="8">
        <v>6.7035833268734786</v>
      </c>
      <c r="F11" s="8">
        <v>9.7506988000000003</v>
      </c>
      <c r="G11" s="8">
        <v>3.6260596</v>
      </c>
      <c r="H11" s="8">
        <v>2.6100275186047788</v>
      </c>
      <c r="I11" s="8">
        <v>1.0904580000000001</v>
      </c>
      <c r="J11" s="8">
        <v>7.533999999999999E-2</v>
      </c>
      <c r="K11" s="8">
        <v>18.583748583752776</v>
      </c>
      <c r="L11" s="8">
        <v>2.6627050000000003</v>
      </c>
      <c r="M11" s="12">
        <f>SUM(B11:L11)</f>
        <v>55.857412865540624</v>
      </c>
    </row>
    <row r="12" spans="1:13" ht="13.5" thickBot="1" x14ac:dyDescent="0.25">
      <c r="A12" s="11" t="s">
        <v>17</v>
      </c>
      <c r="B12" s="10">
        <v>0.34394579999999986</v>
      </c>
      <c r="C12" s="10">
        <v>3.7110000000000004E-2</v>
      </c>
      <c r="D12" s="10">
        <v>6.4199999999999986E-3</v>
      </c>
      <c r="E12" s="10">
        <v>2.6789999999999998E-2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1.1874608</v>
      </c>
      <c r="L12" s="10">
        <v>0</v>
      </c>
      <c r="M12" s="13">
        <f t="shared" si="0"/>
        <v>1.6017265999999997</v>
      </c>
    </row>
    <row r="13" spans="1:13" x14ac:dyDescent="0.2">
      <c r="A13" s="7">
        <v>2018</v>
      </c>
      <c r="B13" s="8">
        <v>8.7421592799999992</v>
      </c>
      <c r="C13" s="8">
        <v>1.7289334000000003</v>
      </c>
      <c r="D13" s="8">
        <v>0.83099629999999991</v>
      </c>
      <c r="E13" s="8">
        <v>6.6990342999999992</v>
      </c>
      <c r="F13" s="8">
        <v>9.6335294999999999</v>
      </c>
      <c r="G13" s="8">
        <v>3.3820471000000007</v>
      </c>
      <c r="H13" s="8">
        <v>2.6218133999999993</v>
      </c>
      <c r="I13" s="8">
        <v>0.62986050000000005</v>
      </c>
      <c r="J13" s="8">
        <v>7.5150000000000008E-2</v>
      </c>
      <c r="K13" s="8">
        <v>18.187874800000003</v>
      </c>
      <c r="L13" s="8">
        <v>2.6434430000000004</v>
      </c>
      <c r="M13" s="12">
        <f t="shared" ref="M13:M18" si="1">SUM(B13:L13)</f>
        <v>55.174841580000006</v>
      </c>
    </row>
    <row r="14" spans="1:13" ht="13.5" thickBot="1" x14ac:dyDescent="0.25">
      <c r="A14" s="11" t="s">
        <v>17</v>
      </c>
      <c r="B14" s="10">
        <v>0.35749709999999985</v>
      </c>
      <c r="C14" s="10">
        <v>4.1842900000000002E-2</v>
      </c>
      <c r="D14" s="10">
        <v>8.5599999999999999E-3</v>
      </c>
      <c r="E14" s="10">
        <v>2.691E-2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1.1320249000000002</v>
      </c>
      <c r="L14" s="10">
        <v>0</v>
      </c>
      <c r="M14" s="13">
        <f t="shared" si="1"/>
        <v>1.5668349000000001</v>
      </c>
    </row>
    <row r="15" spans="1:13" x14ac:dyDescent="0.2">
      <c r="A15" s="7">
        <v>2019</v>
      </c>
      <c r="B15" s="8">
        <v>8.3964578359999997</v>
      </c>
      <c r="C15" s="8">
        <v>1.6570902534117353</v>
      </c>
      <c r="D15" s="8">
        <v>0.85796660000000002</v>
      </c>
      <c r="E15" s="8">
        <v>6.4971089999999991</v>
      </c>
      <c r="F15" s="8">
        <v>9.8982931999999995</v>
      </c>
      <c r="G15" s="8">
        <v>3.8176639000000012</v>
      </c>
      <c r="H15" s="8">
        <v>2.5430798000000001</v>
      </c>
      <c r="I15" s="8">
        <v>0.62467049999999991</v>
      </c>
      <c r="J15" s="8">
        <v>7.5150000000000008E-2</v>
      </c>
      <c r="K15" s="8">
        <v>17.929175141636797</v>
      </c>
      <c r="L15" s="8">
        <v>2.7584749999999998</v>
      </c>
      <c r="M15" s="12">
        <f t="shared" si="1"/>
        <v>55.055131231048527</v>
      </c>
    </row>
    <row r="16" spans="1:13" ht="13.5" thickBot="1" x14ac:dyDescent="0.25">
      <c r="A16" s="11" t="s">
        <v>17</v>
      </c>
      <c r="B16" s="10">
        <v>0.31076840000000006</v>
      </c>
      <c r="C16" s="10">
        <v>3.6992399999999988E-2</v>
      </c>
      <c r="D16" s="10">
        <v>8.5599999999999999E-3</v>
      </c>
      <c r="E16" s="10">
        <v>2.6280000000000001E-2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1.1485846000000002</v>
      </c>
      <c r="L16" s="10">
        <v>0</v>
      </c>
      <c r="M16" s="13">
        <f t="shared" si="1"/>
        <v>1.5311854000000003</v>
      </c>
    </row>
    <row r="17" spans="1:13" x14ac:dyDescent="0.2">
      <c r="A17" s="7">
        <v>2020</v>
      </c>
      <c r="B17" s="8">
        <v>8.4069748600000018</v>
      </c>
      <c r="C17" s="8">
        <v>1.6630992359999999</v>
      </c>
      <c r="D17" s="8">
        <v>0.85821269999999994</v>
      </c>
      <c r="E17" s="8">
        <v>6.2219772999999989</v>
      </c>
      <c r="F17" s="8">
        <v>10.0775548</v>
      </c>
      <c r="G17" s="8">
        <v>3.8207000000000004</v>
      </c>
      <c r="H17" s="8">
        <v>2.5648133999999989</v>
      </c>
      <c r="I17" s="8">
        <v>0.54296640000000007</v>
      </c>
      <c r="J17" s="8">
        <v>0</v>
      </c>
      <c r="K17" s="8">
        <v>18.236151406024504</v>
      </c>
      <c r="L17" s="8">
        <v>2.6550320000000003</v>
      </c>
      <c r="M17" s="12">
        <f t="shared" si="1"/>
        <v>55.047482102024503</v>
      </c>
    </row>
    <row r="18" spans="1:13" ht="13.5" thickBot="1" x14ac:dyDescent="0.25">
      <c r="A18" s="11" t="s">
        <v>17</v>
      </c>
      <c r="B18" s="10">
        <v>0.24880389999999999</v>
      </c>
      <c r="C18" s="10">
        <v>3.1880100000000001E-2</v>
      </c>
      <c r="D18" s="10">
        <v>8.4399999999999996E-3</v>
      </c>
      <c r="E18" s="10">
        <v>2.4330000000000001E-2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1.2935485000000002</v>
      </c>
      <c r="L18" s="10">
        <v>0</v>
      </c>
      <c r="M18" s="13">
        <f t="shared" si="1"/>
        <v>1.6070025000000001</v>
      </c>
    </row>
    <row r="19" spans="1:13" x14ac:dyDescent="0.2">
      <c r="A19" s="7">
        <v>2021</v>
      </c>
      <c r="B19" s="8">
        <v>7.9796294989999996</v>
      </c>
      <c r="C19" s="8">
        <v>1.7144040330978967</v>
      </c>
      <c r="D19" s="8">
        <v>1.1945799999999998</v>
      </c>
      <c r="E19" s="8">
        <v>6.3899697</v>
      </c>
      <c r="F19" s="8">
        <v>10.302856999999999</v>
      </c>
      <c r="G19" s="8">
        <v>3.8181116000000004</v>
      </c>
      <c r="H19" s="8">
        <v>2.3409245000000003</v>
      </c>
      <c r="I19" s="8">
        <v>0.66055639999999993</v>
      </c>
      <c r="J19" s="8">
        <v>0</v>
      </c>
      <c r="K19" s="8">
        <v>18.118562836800102</v>
      </c>
      <c r="L19" s="8">
        <v>2.5881129999999999</v>
      </c>
      <c r="M19" s="12">
        <f>SUM(B19:L19)</f>
        <v>55.107708568897998</v>
      </c>
    </row>
    <row r="20" spans="1:13" ht="13.5" thickBot="1" x14ac:dyDescent="0.25">
      <c r="A20" s="11" t="s">
        <v>17</v>
      </c>
      <c r="B20" s="10">
        <v>0.23034349999999998</v>
      </c>
      <c r="C20" s="10">
        <v>3.0667799999999995E-2</v>
      </c>
      <c r="D20" s="10">
        <v>8.479999999999998E-3</v>
      </c>
      <c r="E20" s="10">
        <v>2.445E-2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1.3353845000000004</v>
      </c>
      <c r="L20" s="10">
        <v>0</v>
      </c>
      <c r="M20" s="13">
        <f t="shared" ref="M20" si="2">SUM(B20:L20)</f>
        <v>1.6293258000000004</v>
      </c>
    </row>
    <row r="21" spans="1:13" x14ac:dyDescent="0.2">
      <c r="A21" s="7">
        <v>2022</v>
      </c>
      <c r="B21" s="8">
        <v>8.0577759000000011</v>
      </c>
      <c r="C21" s="8">
        <v>1.7712038999999999</v>
      </c>
      <c r="D21" s="8">
        <v>1.1351427999999999</v>
      </c>
      <c r="E21" s="8">
        <v>6.5236174000000009</v>
      </c>
      <c r="F21" s="8">
        <v>9.786777500000003</v>
      </c>
      <c r="G21" s="8">
        <v>3.8386258000000009</v>
      </c>
      <c r="H21" s="8">
        <v>2.3860698</v>
      </c>
      <c r="I21" s="8">
        <v>0.57318139999999995</v>
      </c>
      <c r="J21" s="8">
        <v>0</v>
      </c>
      <c r="K21" s="8">
        <v>17.510172900000001</v>
      </c>
      <c r="L21" s="8">
        <v>2.6639339999999998</v>
      </c>
      <c r="M21" s="12">
        <f>SUM(B21:L21)</f>
        <v>54.246501400000007</v>
      </c>
    </row>
    <row r="22" spans="1:13" ht="13.5" thickBot="1" x14ac:dyDescent="0.25">
      <c r="A22" s="11" t="s">
        <v>17</v>
      </c>
      <c r="B22" s="10">
        <v>0.20424070000000003</v>
      </c>
      <c r="C22" s="10">
        <v>2.2800000000000001E-2</v>
      </c>
      <c r="D22" s="10">
        <v>7.3800000000000011E-3</v>
      </c>
      <c r="E22" s="10">
        <v>2.7440000000000006E-2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1.2072229000000001</v>
      </c>
      <c r="L22" s="10">
        <v>0</v>
      </c>
      <c r="M22" s="13">
        <f t="shared" ref="M22" si="3">SUM(B22:L22)</f>
        <v>1.4690836000000003</v>
      </c>
    </row>
    <row r="23" spans="1:13" x14ac:dyDescent="0.2">
      <c r="A23" s="7">
        <v>2023</v>
      </c>
      <c r="B23" s="8">
        <v>7.9859077999999979</v>
      </c>
      <c r="C23" s="8">
        <v>1.7720739999999999</v>
      </c>
      <c r="D23" s="8">
        <v>1.1591411</v>
      </c>
      <c r="E23" s="8">
        <v>6.1479837000000011</v>
      </c>
      <c r="F23" s="8">
        <v>9.8162095000000011</v>
      </c>
      <c r="G23" s="8">
        <v>3.481541</v>
      </c>
      <c r="H23" s="8">
        <v>2.3897198000000004</v>
      </c>
      <c r="I23" s="8">
        <v>0.64835140000000002</v>
      </c>
      <c r="J23" s="8">
        <v>0</v>
      </c>
      <c r="K23" s="8">
        <v>17.411860796300001</v>
      </c>
      <c r="L23" s="8">
        <v>2.7185220000000005</v>
      </c>
      <c r="M23" s="12">
        <f>SUM(B23:L23)</f>
        <v>53.531311096300009</v>
      </c>
    </row>
    <row r="24" spans="1:13" ht="13.5" thickBot="1" x14ac:dyDescent="0.25">
      <c r="A24" s="11" t="s">
        <v>17</v>
      </c>
      <c r="B24" s="10">
        <v>0.16567700000000007</v>
      </c>
      <c r="C24" s="10">
        <v>2.9668899999999995E-2</v>
      </c>
      <c r="D24" s="10">
        <v>7.3800000000000011E-3</v>
      </c>
      <c r="E24" s="10">
        <v>2.75E-2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1.1164532999999999</v>
      </c>
      <c r="L24" s="10">
        <v>0</v>
      </c>
      <c r="M24" s="13">
        <f t="shared" ref="M24" si="4">SUM(B24:L24)</f>
        <v>1.3466791999999999</v>
      </c>
    </row>
    <row r="25" spans="1:13" x14ac:dyDescent="0.2">
      <c r="A25" s="7">
        <v>2024</v>
      </c>
      <c r="B25" s="8">
        <v>7.2739883000000001</v>
      </c>
      <c r="C25" s="8">
        <v>1.6842734000000001</v>
      </c>
      <c r="D25" s="8">
        <v>1.1502949</v>
      </c>
      <c r="E25" s="8">
        <v>6.0578823000000002</v>
      </c>
      <c r="F25" s="8">
        <v>9.8190094999999999</v>
      </c>
      <c r="G25" s="8">
        <v>3.4713772999999999</v>
      </c>
      <c r="H25" s="8">
        <v>2.3573241999999999</v>
      </c>
      <c r="I25" s="8">
        <v>0.68417139999999999</v>
      </c>
      <c r="J25" s="8">
        <v>0</v>
      </c>
      <c r="K25" s="8">
        <v>17.669197199999999</v>
      </c>
      <c r="L25" s="8">
        <v>2.3558890000000003</v>
      </c>
      <c r="M25" s="12">
        <f>SUM(B25:L25)</f>
        <v>52.523407499999998</v>
      </c>
    </row>
    <row r="26" spans="1:13" ht="13.5" thickBot="1" x14ac:dyDescent="0.25">
      <c r="A26" s="11" t="s">
        <v>17</v>
      </c>
      <c r="B26" s="10">
        <v>0.1325691</v>
      </c>
      <c r="C26" s="10">
        <v>2.5720099999999999E-2</v>
      </c>
      <c r="D26" s="10">
        <v>0</v>
      </c>
      <c r="E26" s="10">
        <v>2.988E-2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1.0747933000000001</v>
      </c>
      <c r="L26" s="10">
        <v>0</v>
      </c>
      <c r="M26" s="13">
        <f t="shared" ref="M26" si="5">SUM(B26:L26)</f>
        <v>1.2629625</v>
      </c>
    </row>
    <row r="27" spans="1:13" x14ac:dyDescent="0.2">
      <c r="A27" s="7">
        <v>2025</v>
      </c>
      <c r="B27" s="8">
        <v>7.1267325000000001</v>
      </c>
      <c r="C27" s="8">
        <v>1.7536578</v>
      </c>
      <c r="D27" s="8">
        <v>1.1875666</v>
      </c>
      <c r="E27" s="8">
        <v>6.1555505999999998</v>
      </c>
      <c r="F27" s="8">
        <v>9.8531404000000009</v>
      </c>
      <c r="G27" s="8">
        <v>3.6679379000000001</v>
      </c>
      <c r="H27" s="8">
        <v>2.3671167999999998</v>
      </c>
      <c r="I27" s="8">
        <v>0.69542139999999997</v>
      </c>
      <c r="J27" s="8">
        <v>0</v>
      </c>
      <c r="K27" s="8">
        <v>17.534285100000002</v>
      </c>
      <c r="L27" s="8">
        <v>2.3284699999999998</v>
      </c>
      <c r="M27" s="12">
        <f>SUM(B27:L27)</f>
        <v>52.66987910000001</v>
      </c>
    </row>
    <row r="28" spans="1:13" ht="13.5" thickBot="1" x14ac:dyDescent="0.25">
      <c r="A28" s="11" t="s">
        <v>17</v>
      </c>
      <c r="B28" s="10">
        <v>0.1325691</v>
      </c>
      <c r="C28" s="10">
        <v>2.5720099999999999E-2</v>
      </c>
      <c r="D28" s="10">
        <v>0</v>
      </c>
      <c r="E28" s="10">
        <v>2.988E-2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1.0747933000000001</v>
      </c>
      <c r="L28" s="10">
        <v>0</v>
      </c>
      <c r="M28" s="13">
        <f t="shared" ref="M28" si="6">SUM(B28:L28)</f>
        <v>1.2629625</v>
      </c>
    </row>
    <row r="29" spans="1:13" x14ac:dyDescent="0.2">
      <c r="A29" s="7">
        <v>2026</v>
      </c>
      <c r="B29" s="8">
        <v>7.1098983999999996</v>
      </c>
      <c r="C29" s="8">
        <v>1.7623530000000001</v>
      </c>
      <c r="D29" s="8">
        <v>1.1785378</v>
      </c>
      <c r="E29" s="8">
        <v>6.0261679000000008</v>
      </c>
      <c r="F29" s="8">
        <v>9.7869469999999996</v>
      </c>
      <c r="G29" s="8">
        <v>3.6631464999999999</v>
      </c>
      <c r="H29" s="8">
        <v>2.3668186999999996</v>
      </c>
      <c r="I29" s="8">
        <v>0.68910139999999998</v>
      </c>
      <c r="J29" s="8">
        <v>0</v>
      </c>
      <c r="K29" s="8">
        <v>17.255970399999999</v>
      </c>
      <c r="L29" s="8">
        <v>2.2942480000000001</v>
      </c>
      <c r="M29" s="12">
        <f>SUM(B29:L29)</f>
        <v>52.133189100000003</v>
      </c>
    </row>
    <row r="30" spans="1:13" ht="13.5" thickBot="1" x14ac:dyDescent="0.25">
      <c r="A30" s="11" t="s">
        <v>17</v>
      </c>
      <c r="B30" s="10">
        <v>9.7428399999999984E-2</v>
      </c>
      <c r="C30" s="10">
        <v>2.8409399999999998E-2</v>
      </c>
      <c r="D30" s="10">
        <v>0</v>
      </c>
      <c r="E30" s="10">
        <v>2.9400000000000006E-2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1.0359693999999997</v>
      </c>
      <c r="L30" s="10">
        <v>0</v>
      </c>
      <c r="M30" s="13">
        <f t="shared" ref="M30" si="7">SUM(B30:L30)</f>
        <v>1.1912071999999996</v>
      </c>
    </row>
    <row r="31" spans="1:13" x14ac:dyDescent="0.2">
      <c r="A31" s="7">
        <v>2027</v>
      </c>
      <c r="B31" s="8">
        <v>6.5247574999999998</v>
      </c>
      <c r="C31" s="8">
        <v>1.775852</v>
      </c>
      <c r="D31" s="8">
        <v>1.1761285000000001</v>
      </c>
      <c r="E31" s="8">
        <v>6.1350518000000003</v>
      </c>
      <c r="F31" s="8">
        <v>9.8546236999999994</v>
      </c>
      <c r="G31" s="8">
        <v>3.6350626000000004</v>
      </c>
      <c r="H31" s="8">
        <v>2.4201687000000001</v>
      </c>
      <c r="I31" s="8">
        <v>0.69199140000000003</v>
      </c>
      <c r="J31" s="8">
        <v>0</v>
      </c>
      <c r="K31" s="8">
        <v>16.299975200000002</v>
      </c>
      <c r="L31" s="8">
        <v>2.2951068000000001</v>
      </c>
      <c r="M31" s="12">
        <f>SUM(B31:L31)</f>
        <v>50.808718200000001</v>
      </c>
    </row>
    <row r="32" spans="1:13" ht="13.5" thickBot="1" x14ac:dyDescent="0.25">
      <c r="A32" s="11" t="s">
        <v>17</v>
      </c>
      <c r="B32" s="10">
        <v>9.0978099999999992E-2</v>
      </c>
      <c r="C32" s="10">
        <v>3.2239699999999996E-2</v>
      </c>
      <c r="D32" s="10">
        <v>0</v>
      </c>
      <c r="E32" s="10">
        <v>1.6239999999999997E-2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1.0174376000000001</v>
      </c>
      <c r="L32" s="10">
        <v>0</v>
      </c>
      <c r="M32" s="13">
        <f t="shared" ref="M32" si="8">SUM(B32:L32)</f>
        <v>1.1568954</v>
      </c>
    </row>
  </sheetData>
  <mergeCells count="6">
    <mergeCell ref="A1:M1"/>
    <mergeCell ref="A3:A4"/>
    <mergeCell ref="C3:D3"/>
    <mergeCell ref="K3:L3"/>
    <mergeCell ref="M3:M4"/>
    <mergeCell ref="E3:J3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2026-04-09T03:27:02Z</dcterms:modified>
</cp:coreProperties>
</file>